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一社　日本臨床発達心理士会\新法人\2025年度第2回理事会提案用\2．2025年度第2回理事会提案用第2号審議\"/>
    </mc:Choice>
  </mc:AlternateContent>
  <xr:revisionPtr revIDLastSave="0" documentId="8_{0638CF96-4FB7-4676-B2E2-68E28CE047BA}" xr6:coauthVersionLast="47" xr6:coauthVersionMax="47" xr10:uidLastSave="{00000000-0000-0000-0000-000000000000}"/>
  <bookViews>
    <workbookView xWindow="915" yWindow="165" windowWidth="27885" windowHeight="15315" xr2:uid="{412942E3-21B2-420C-8B78-70786C85A5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7" i="1"/>
  <c r="D72" i="1"/>
  <c r="D63" i="1"/>
  <c r="E72" i="1"/>
  <c r="D90" i="1"/>
  <c r="O65" i="1"/>
  <c r="E50" i="1"/>
  <c r="E90" i="1"/>
  <c r="E87" i="1"/>
  <c r="E80" i="1"/>
  <c r="E77" i="1"/>
  <c r="E63" i="1"/>
  <c r="E57" i="1"/>
  <c r="E54" i="1"/>
  <c r="E43" i="1"/>
  <c r="E32" i="1"/>
  <c r="E23" i="1"/>
  <c r="E19" i="1"/>
  <c r="E16" i="1"/>
  <c r="E13" i="1"/>
  <c r="E24" i="1" s="1"/>
  <c r="C4" i="1"/>
  <c r="E93" i="1" l="1"/>
  <c r="F92" i="1"/>
  <c r="F91" i="1"/>
  <c r="F89" i="1"/>
  <c r="F88" i="1"/>
  <c r="F82" i="1"/>
  <c r="F83" i="1"/>
  <c r="F84" i="1"/>
  <c r="F85" i="1"/>
  <c r="F86" i="1"/>
  <c r="F81" i="1"/>
  <c r="F79" i="1"/>
  <c r="F78" i="1"/>
  <c r="F74" i="1"/>
  <c r="F75" i="1"/>
  <c r="F76" i="1"/>
  <c r="F73" i="1"/>
  <c r="F65" i="1"/>
  <c r="F66" i="1"/>
  <c r="F67" i="1"/>
  <c r="F68" i="1"/>
  <c r="F69" i="1"/>
  <c r="F70" i="1"/>
  <c r="F71" i="1"/>
  <c r="F64" i="1"/>
  <c r="F59" i="1"/>
  <c r="F60" i="1"/>
  <c r="F61" i="1"/>
  <c r="F62" i="1"/>
  <c r="F58" i="1"/>
  <c r="F56" i="1"/>
  <c r="F55" i="1"/>
  <c r="F52" i="1"/>
  <c r="F53" i="1"/>
  <c r="F51" i="1"/>
  <c r="F45" i="1"/>
  <c r="F46" i="1"/>
  <c r="F47" i="1"/>
  <c r="F48" i="1"/>
  <c r="F49" i="1"/>
  <c r="F44" i="1"/>
  <c r="F34" i="1"/>
  <c r="F35" i="1"/>
  <c r="F36" i="1"/>
  <c r="F37" i="1"/>
  <c r="F38" i="1"/>
  <c r="F39" i="1"/>
  <c r="F40" i="1"/>
  <c r="F41" i="1"/>
  <c r="F42" i="1"/>
  <c r="F33" i="1"/>
  <c r="F28" i="1"/>
  <c r="F29" i="1"/>
  <c r="F30" i="1"/>
  <c r="F31" i="1"/>
  <c r="F27" i="1"/>
  <c r="F22" i="1"/>
  <c r="F21" i="1"/>
  <c r="F20" i="1"/>
  <c r="F18" i="1"/>
  <c r="F17" i="1"/>
  <c r="F15" i="1"/>
  <c r="F14" i="1"/>
  <c r="D43" i="1"/>
  <c r="F11" i="1"/>
  <c r="D87" i="1"/>
  <c r="D80" i="1"/>
  <c r="D57" i="1"/>
  <c r="D54" i="1"/>
  <c r="D50" i="1"/>
  <c r="D32" i="1"/>
  <c r="D23" i="1"/>
  <c r="D19" i="1"/>
  <c r="D16" i="1"/>
  <c r="F72" i="1" l="1"/>
  <c r="F63" i="1"/>
  <c r="F50" i="1"/>
  <c r="D93" i="1"/>
  <c r="D7" i="1"/>
  <c r="D8" i="1" s="1"/>
  <c r="D5" i="1" s="1"/>
  <c r="F90" i="1"/>
  <c r="F23" i="1"/>
  <c r="F87" i="1"/>
  <c r="F77" i="1"/>
  <c r="F80" i="1"/>
  <c r="F43" i="1"/>
  <c r="F32" i="1"/>
  <c r="F54" i="1"/>
  <c r="F57" i="1"/>
  <c r="F19" i="1"/>
  <c r="F12" i="1"/>
  <c r="F13" i="1" s="1"/>
  <c r="F16" i="1"/>
  <c r="D13" i="1"/>
  <c r="D24" i="1" s="1"/>
  <c r="F24" i="1" l="1"/>
  <c r="F93" i="1"/>
  <c r="E94" i="1"/>
  <c r="D94" i="1"/>
  <c r="F94" i="1" l="1"/>
</calcChain>
</file>

<file path=xl/sharedStrings.xml><?xml version="1.0" encoding="utf-8"?>
<sst xmlns="http://schemas.openxmlformats.org/spreadsheetml/2006/main" count="123" uniqueCount="70">
  <si>
    <t>収入</t>
  </si>
  <si>
    <t>科目番号</t>
  </si>
  <si>
    <t>科目</t>
  </si>
  <si>
    <t>士会からの送金</t>
  </si>
  <si>
    <t>活動企画費</t>
  </si>
  <si>
    <t>小計</t>
  </si>
  <si>
    <t>支部主催資格更新研修会参加費</t>
  </si>
  <si>
    <t>助成金（外部団体から）</t>
  </si>
  <si>
    <t>その他</t>
  </si>
  <si>
    <t>預貯金利息</t>
  </si>
  <si>
    <t>雑収入</t>
  </si>
  <si>
    <t>事務処理手数料</t>
  </si>
  <si>
    <t>当期収入合計（A）</t>
  </si>
  <si>
    <t>支出</t>
  </si>
  <si>
    <t>支部総会運営費</t>
  </si>
  <si>
    <t>会場費</t>
  </si>
  <si>
    <t>会議費</t>
  </si>
  <si>
    <t>印刷費</t>
  </si>
  <si>
    <t>通信費</t>
  </si>
  <si>
    <t>支部研修会運営費</t>
  </si>
  <si>
    <t>講師謝金</t>
  </si>
  <si>
    <t>講師旅費</t>
  </si>
  <si>
    <t>会場担当者費</t>
  </si>
  <si>
    <t>役員謝金</t>
  </si>
  <si>
    <t>役員旅費</t>
  </si>
  <si>
    <t>役員会運営費</t>
  </si>
  <si>
    <t>旅費</t>
  </si>
  <si>
    <t>NL関係費</t>
  </si>
  <si>
    <t>ホームページ関係費</t>
  </si>
  <si>
    <t>ホームページ費</t>
  </si>
  <si>
    <t>ホームページ担当者費</t>
  </si>
  <si>
    <t>消耗品費</t>
  </si>
  <si>
    <t>人件費</t>
  </si>
  <si>
    <t>アルバイト給与（発送、研修会、その他）</t>
  </si>
  <si>
    <t>アルバイト旅費（発送、研修会、その他）</t>
  </si>
  <si>
    <t>備品費</t>
  </si>
  <si>
    <t>災害活動費</t>
  </si>
  <si>
    <t>保険加入費</t>
  </si>
  <si>
    <t>他団体関係費</t>
  </si>
  <si>
    <t>JDDネット（年会費）</t>
  </si>
  <si>
    <t>JDDネット（旅費）</t>
  </si>
  <si>
    <t>心理研修センター関係費（旅費）</t>
  </si>
  <si>
    <t>渉外関係費</t>
  </si>
  <si>
    <t>出張旅費</t>
  </si>
  <si>
    <t>支部分割関係費</t>
  </si>
  <si>
    <t>手数料</t>
  </si>
  <si>
    <t>振込手数料</t>
  </si>
  <si>
    <t>雑費</t>
  </si>
  <si>
    <t>予備費</t>
  </si>
  <si>
    <t>当期支出合計（B）</t>
  </si>
  <si>
    <t>当期収支差額（A）－（B）＝（C）</t>
  </si>
  <si>
    <t>円</t>
    <rPh sb="0" eb="1">
      <t>エン</t>
    </rPh>
    <phoneticPr fontId="1"/>
  </si>
  <si>
    <t>災害活動助成金等、他団体からの助成金等</t>
    <rPh sb="0" eb="2">
      <t>サイガイ</t>
    </rPh>
    <rPh sb="2" eb="4">
      <t>カツドウ</t>
    </rPh>
    <rPh sb="4" eb="7">
      <t>ジョセイキン</t>
    </rPh>
    <rPh sb="7" eb="8">
      <t>トウ</t>
    </rPh>
    <rPh sb="9" eb="12">
      <t>タダンタイ</t>
    </rPh>
    <rPh sb="15" eb="18">
      <t>ジョセイキン</t>
    </rPh>
    <rPh sb="18" eb="19">
      <t>トウ</t>
    </rPh>
    <phoneticPr fontId="1"/>
  </si>
  <si>
    <t>差額</t>
    <rPh sb="0" eb="2">
      <t>サガク</t>
    </rPh>
    <phoneticPr fontId="1"/>
  </si>
  <si>
    <t>基本運営費</t>
    <rPh sb="2" eb="4">
      <t>ウンエイ</t>
    </rPh>
    <rPh sb="4" eb="5">
      <t>ヒ</t>
    </rPh>
    <phoneticPr fontId="1"/>
  </si>
  <si>
    <t>公開研修会参加費(有資格者以外も参加する研修会)</t>
    <rPh sb="9" eb="13">
      <t>ユウシカクシャ</t>
    </rPh>
    <rPh sb="13" eb="15">
      <t>イガイ</t>
    </rPh>
    <rPh sb="16" eb="18">
      <t>サンカ</t>
    </rPh>
    <rPh sb="20" eb="23">
      <t>ケンシュウカイ</t>
    </rPh>
    <phoneticPr fontId="1"/>
  </si>
  <si>
    <t>支部研修会参加費(非会員の有資格者含む)</t>
    <rPh sb="9" eb="12">
      <t>ヒカイイン</t>
    </rPh>
    <rPh sb="13" eb="17">
      <t>ユウシカクシャ</t>
    </rPh>
    <rPh sb="17" eb="18">
      <t>フク</t>
    </rPh>
    <phoneticPr fontId="1"/>
  </si>
  <si>
    <t>11月30日現在正会員数</t>
    <rPh sb="2" eb="3">
      <t>ガツ</t>
    </rPh>
    <rPh sb="5" eb="6">
      <t>ニチ</t>
    </rPh>
    <rPh sb="8" eb="11">
      <t>セイカイイン</t>
    </rPh>
    <rPh sb="11" eb="12">
      <t>スウ</t>
    </rPh>
    <phoneticPr fontId="1"/>
  </si>
  <si>
    <t>最低補償額(A)</t>
    <rPh sb="0" eb="2">
      <t>サイテイ</t>
    </rPh>
    <rPh sb="2" eb="5">
      <t>ホショウガク</t>
    </rPh>
    <phoneticPr fontId="1"/>
  </si>
  <si>
    <r>
      <t>送金請求額</t>
    </r>
    <r>
      <rPr>
        <b/>
        <sz val="10"/>
        <color rgb="FF000000"/>
        <rFont val="游ゴシック"/>
        <family val="3"/>
        <charset val="128"/>
      </rPr>
      <t>(AとBの多い方)</t>
    </r>
    <rPh sb="0" eb="2">
      <t>ソウキン</t>
    </rPh>
    <rPh sb="2" eb="5">
      <t>セイキュウガク</t>
    </rPh>
    <rPh sb="10" eb="11">
      <t>オオ</t>
    </rPh>
    <rPh sb="12" eb="13">
      <t>ホウ</t>
    </rPh>
    <phoneticPr fontId="1"/>
  </si>
  <si>
    <t>円</t>
    <rPh sb="0" eb="1">
      <t>エン</t>
    </rPh>
    <phoneticPr fontId="1"/>
  </si>
  <si>
    <t>○○支部</t>
    <rPh sb="2" eb="4">
      <t>シブ</t>
    </rPh>
    <phoneticPr fontId="1"/>
  </si>
  <si>
    <t>2026年度予算額請求書 （2026年4月～2027年3月）</t>
    <rPh sb="6" eb="9">
      <t>ヨサンガク</t>
    </rPh>
    <rPh sb="9" eb="12">
      <t>セイキュウショ</t>
    </rPh>
    <phoneticPr fontId="1"/>
  </si>
  <si>
    <t>2025年度予算</t>
    <rPh sb="4" eb="6">
      <t>ネンド</t>
    </rPh>
    <phoneticPr fontId="1"/>
  </si>
  <si>
    <t>2026年度請求</t>
    <rPh sb="4" eb="6">
      <t>ネンド</t>
    </rPh>
    <rPh sb="6" eb="8">
      <t>セイキュウ</t>
    </rPh>
    <phoneticPr fontId="1"/>
  </si>
  <si>
    <t>この色になっているところには入力しない</t>
    <rPh sb="2" eb="3">
      <t>イロ</t>
    </rPh>
    <rPh sb="14" eb="16">
      <t>ニュウリョク</t>
    </rPh>
    <phoneticPr fontId="1"/>
  </si>
  <si>
    <t>活動に必要な金額の総額</t>
    <rPh sb="0" eb="2">
      <t>カツドウ</t>
    </rPh>
    <rPh sb="3" eb="5">
      <t>ヒツヨウ</t>
    </rPh>
    <rPh sb="6" eb="8">
      <t>キンガク</t>
    </rPh>
    <rPh sb="9" eb="11">
      <t>ソウガク</t>
    </rPh>
    <phoneticPr fontId="1"/>
  </si>
  <si>
    <t>活動に必要な金額から支部の独自収入を引いた額(B)</t>
    <rPh sb="0" eb="2">
      <t>カツドウ</t>
    </rPh>
    <rPh sb="3" eb="5">
      <t>ヒツヨウ</t>
    </rPh>
    <rPh sb="6" eb="8">
      <t>キンガク</t>
    </rPh>
    <rPh sb="10" eb="12">
      <t>シブ</t>
    </rPh>
    <rPh sb="13" eb="15">
      <t>ドクジ</t>
    </rPh>
    <rPh sb="15" eb="17">
      <t>シュウニュウ</t>
    </rPh>
    <rPh sb="18" eb="19">
      <t>ヒ</t>
    </rPh>
    <rPh sb="21" eb="22">
      <t>ガク</t>
    </rPh>
    <phoneticPr fontId="1"/>
  </si>
  <si>
    <t>↑</t>
    <phoneticPr fontId="1"/>
  </si>
  <si>
    <t>ここが0になるようにする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</si>
</sst>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name val="Arial"/>
      <family val="2"/>
    </font>
    <font>
      <b/>
      <sz val="14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BDD7EE"/>
        <bgColor rgb="FFBDD7E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BDD7EE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/>
    <xf numFmtId="0" fontId="5" fillId="3" borderId="5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>
      <alignment vertical="center"/>
    </xf>
    <xf numFmtId="0" fontId="5" fillId="3" borderId="9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1" xfId="0" applyFont="1" applyFill="1" applyBorder="1" applyAlignment="1"/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>
      <alignment vertical="center"/>
    </xf>
    <xf numFmtId="0" fontId="5" fillId="3" borderId="12" xfId="0" applyFont="1" applyFill="1" applyBorder="1" applyAlignment="1">
      <alignment horizontal="left" vertical="center"/>
    </xf>
    <xf numFmtId="0" fontId="3" fillId="0" borderId="4" xfId="0" applyFont="1" applyBorder="1" applyAlignment="1"/>
    <xf numFmtId="0" fontId="5" fillId="3" borderId="13" xfId="0" applyFont="1" applyFill="1" applyBorder="1" applyAlignment="1"/>
    <xf numFmtId="3" fontId="5" fillId="0" borderId="13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3" fontId="5" fillId="0" borderId="5" xfId="0" applyNumberFormat="1" applyFont="1" applyBorder="1" applyAlignment="1"/>
    <xf numFmtId="3" fontId="5" fillId="0" borderId="11" xfId="0" applyNumberFormat="1" applyFont="1" applyBorder="1" applyAlignment="1"/>
    <xf numFmtId="3" fontId="5" fillId="4" borderId="11" xfId="0" applyNumberFormat="1" applyFont="1" applyFill="1" applyBorder="1" applyAlignment="1">
      <alignment horizontal="right"/>
    </xf>
    <xf numFmtId="3" fontId="5" fillId="4" borderId="11" xfId="0" applyNumberFormat="1" applyFont="1" applyFill="1" applyBorder="1" applyAlignment="1"/>
    <xf numFmtId="3" fontId="5" fillId="0" borderId="11" xfId="0" applyNumberFormat="1" applyFont="1" applyBorder="1" applyAlignment="1">
      <alignment horizontal="right"/>
    </xf>
    <xf numFmtId="3" fontId="5" fillId="0" borderId="13" xfId="0" applyNumberFormat="1" applyFont="1" applyBorder="1" applyAlignment="1"/>
    <xf numFmtId="3" fontId="5" fillId="0" borderId="5" xfId="0" applyNumberFormat="1" applyFont="1" applyBorder="1" applyAlignment="1">
      <alignment horizontal="right"/>
    </xf>
    <xf numFmtId="3" fontId="5" fillId="0" borderId="19" xfId="0" applyNumberFormat="1" applyFont="1" applyBorder="1" applyAlignment="1"/>
    <xf numFmtId="0" fontId="5" fillId="3" borderId="21" xfId="0" applyFont="1" applyFill="1" applyBorder="1" applyAlignment="1">
      <alignment horizontal="center"/>
    </xf>
    <xf numFmtId="3" fontId="5" fillId="4" borderId="21" xfId="0" applyNumberFormat="1" applyFont="1" applyFill="1" applyBorder="1" applyAlignment="1">
      <alignment horizontal="right"/>
    </xf>
    <xf numFmtId="3" fontId="5" fillId="0" borderId="21" xfId="0" applyNumberFormat="1" applyFont="1" applyBorder="1" applyAlignment="1"/>
    <xf numFmtId="3" fontId="5" fillId="0" borderId="15" xfId="0" applyNumberFormat="1" applyFont="1" applyBorder="1" applyAlignment="1"/>
    <xf numFmtId="3" fontId="5" fillId="4" borderId="19" xfId="0" applyNumberFormat="1" applyFont="1" applyFill="1" applyBorder="1" applyAlignment="1">
      <alignment horizontal="right"/>
    </xf>
    <xf numFmtId="0" fontId="5" fillId="3" borderId="21" xfId="0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5" fillId="3" borderId="11" xfId="0" applyFont="1" applyFill="1" applyBorder="1" applyAlignment="1"/>
    <xf numFmtId="0" fontId="5" fillId="2" borderId="22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3" fontId="5" fillId="0" borderId="29" xfId="0" applyNumberFormat="1" applyFont="1" applyBorder="1" applyAlignment="1"/>
    <xf numFmtId="3" fontId="5" fillId="0" borderId="32" xfId="0" applyNumberFormat="1" applyFont="1" applyBorder="1" applyAlignment="1"/>
    <xf numFmtId="3" fontId="5" fillId="0" borderId="31" xfId="0" applyNumberFormat="1" applyFont="1" applyBorder="1" applyAlignment="1"/>
    <xf numFmtId="3" fontId="5" fillId="0" borderId="29" xfId="0" applyNumberFormat="1" applyFont="1" applyBorder="1" applyAlignment="1">
      <alignment horizontal="right"/>
    </xf>
    <xf numFmtId="3" fontId="5" fillId="0" borderId="31" xfId="0" applyNumberFormat="1" applyFont="1" applyBorder="1" applyAlignment="1">
      <alignment horizontal="right"/>
    </xf>
    <xf numFmtId="3" fontId="5" fillId="4" borderId="32" xfId="0" applyNumberFormat="1" applyFont="1" applyFill="1" applyBorder="1" applyAlignment="1">
      <alignment horizontal="right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left"/>
    </xf>
    <xf numFmtId="0" fontId="5" fillId="3" borderId="36" xfId="0" applyFont="1" applyFill="1" applyBorder="1" applyAlignment="1"/>
    <xf numFmtId="3" fontId="5" fillId="0" borderId="37" xfId="0" applyNumberFormat="1" applyFont="1" applyBorder="1" applyAlignment="1">
      <alignment horizontal="right"/>
    </xf>
    <xf numFmtId="0" fontId="5" fillId="3" borderId="38" xfId="0" applyFont="1" applyFill="1" applyBorder="1" applyAlignment="1"/>
    <xf numFmtId="0" fontId="5" fillId="3" borderId="16" xfId="0" applyFont="1" applyFill="1" applyBorder="1" applyAlignment="1"/>
    <xf numFmtId="0" fontId="5" fillId="2" borderId="39" xfId="0" applyFont="1" applyFill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30" xfId="0" applyFont="1" applyBorder="1" applyAlignment="1"/>
    <xf numFmtId="0" fontId="3" fillId="0" borderId="42" xfId="0" applyFont="1" applyBorder="1" applyAlignment="1"/>
    <xf numFmtId="0" fontId="3" fillId="0" borderId="43" xfId="0" applyFont="1" applyBorder="1" applyAlignment="1"/>
    <xf numFmtId="0" fontId="3" fillId="0" borderId="44" xfId="0" applyFont="1" applyBorder="1" applyAlignment="1"/>
    <xf numFmtId="3" fontId="5" fillId="0" borderId="32" xfId="0" applyNumberFormat="1" applyFont="1" applyBorder="1" applyAlignment="1">
      <alignment horizontal="right"/>
    </xf>
    <xf numFmtId="3" fontId="5" fillId="4" borderId="45" xfId="0" applyNumberFormat="1" applyFont="1" applyFill="1" applyBorder="1" applyAlignment="1">
      <alignment horizontal="right"/>
    </xf>
    <xf numFmtId="3" fontId="5" fillId="4" borderId="47" xfId="0" applyNumberFormat="1" applyFont="1" applyFill="1" applyBorder="1" applyAlignment="1">
      <alignment horizontal="right"/>
    </xf>
    <xf numFmtId="3" fontId="5" fillId="4" borderId="48" xfId="0" applyNumberFormat="1" applyFont="1" applyFill="1" applyBorder="1" applyAlignment="1">
      <alignment horizontal="right"/>
    </xf>
    <xf numFmtId="3" fontId="5" fillId="4" borderId="49" xfId="0" applyNumberFormat="1" applyFont="1" applyFill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3" fillId="4" borderId="51" xfId="0" applyNumberFormat="1" applyFont="1" applyFill="1" applyBorder="1" applyAlignment="1"/>
    <xf numFmtId="3" fontId="5" fillId="0" borderId="53" xfId="0" applyNumberFormat="1" applyFont="1" applyBorder="1" applyAlignment="1">
      <alignment horizontal="right"/>
    </xf>
    <xf numFmtId="3" fontId="5" fillId="0" borderId="54" xfId="0" applyNumberFormat="1" applyFont="1" applyBorder="1" applyAlignment="1">
      <alignment horizontal="right"/>
    </xf>
    <xf numFmtId="3" fontId="5" fillId="4" borderId="55" xfId="0" applyNumberFormat="1" applyFont="1" applyFill="1" applyBorder="1" applyAlignment="1">
      <alignment horizontal="right"/>
    </xf>
    <xf numFmtId="3" fontId="5" fillId="4" borderId="56" xfId="0" applyNumberFormat="1" applyFont="1" applyFill="1" applyBorder="1" applyAlignment="1">
      <alignment horizontal="right"/>
    </xf>
    <xf numFmtId="3" fontId="5" fillId="4" borderId="58" xfId="0" applyNumberFormat="1" applyFont="1" applyFill="1" applyBorder="1" applyAlignment="1">
      <alignment horizontal="right"/>
    </xf>
    <xf numFmtId="3" fontId="5" fillId="4" borderId="59" xfId="0" applyNumberFormat="1" applyFont="1" applyFill="1" applyBorder="1" applyAlignment="1"/>
    <xf numFmtId="3" fontId="5" fillId="4" borderId="59" xfId="0" applyNumberFormat="1" applyFont="1" applyFill="1" applyBorder="1" applyAlignment="1">
      <alignment horizontal="right"/>
    </xf>
    <xf numFmtId="3" fontId="5" fillId="4" borderId="61" xfId="0" applyNumberFormat="1" applyFont="1" applyFill="1" applyBorder="1" applyAlignment="1">
      <alignment horizontal="right"/>
    </xf>
    <xf numFmtId="0" fontId="5" fillId="3" borderId="36" xfId="0" applyFont="1" applyFill="1" applyBorder="1" applyAlignment="1">
      <alignment horizontal="center"/>
    </xf>
    <xf numFmtId="3" fontId="5" fillId="4" borderId="16" xfId="0" applyNumberFormat="1" applyFont="1" applyFill="1" applyBorder="1" applyAlignment="1">
      <alignment horizontal="right"/>
    </xf>
    <xf numFmtId="3" fontId="5" fillId="4" borderId="62" xfId="0" applyNumberFormat="1" applyFont="1" applyFill="1" applyBorder="1" applyAlignment="1">
      <alignment horizontal="right"/>
    </xf>
    <xf numFmtId="3" fontId="7" fillId="0" borderId="63" xfId="0" applyNumberFormat="1" applyFont="1" applyBorder="1" applyAlignment="1"/>
    <xf numFmtId="0" fontId="5" fillId="3" borderId="7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9" fillId="0" borderId="68" xfId="0" applyFont="1" applyBorder="1" applyAlignment="1">
      <alignment vertical="center" wrapText="1"/>
    </xf>
    <xf numFmtId="0" fontId="3" fillId="0" borderId="69" xfId="0" applyFont="1" applyBorder="1" applyAlignment="1"/>
    <xf numFmtId="0" fontId="10" fillId="0" borderId="64" xfId="0" applyFont="1" applyBorder="1" applyAlignment="1"/>
    <xf numFmtId="3" fontId="7" fillId="0" borderId="70" xfId="0" applyNumberFormat="1" applyFont="1" applyBorder="1" applyAlignment="1"/>
    <xf numFmtId="0" fontId="5" fillId="3" borderId="72" xfId="0" applyFont="1" applyFill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3" borderId="72" xfId="0" applyFont="1" applyFill="1" applyBorder="1" applyAlignment="1"/>
    <xf numFmtId="0" fontId="5" fillId="2" borderId="25" xfId="0" applyFont="1" applyFill="1" applyBorder="1" applyAlignment="1">
      <alignment horizontal="center" shrinkToFit="1"/>
    </xf>
    <xf numFmtId="3" fontId="5" fillId="0" borderId="10" xfId="0" applyNumberFormat="1" applyFont="1" applyBorder="1" applyAlignment="1">
      <alignment horizontal="right"/>
    </xf>
    <xf numFmtId="3" fontId="5" fillId="0" borderId="74" xfId="0" applyNumberFormat="1" applyFont="1" applyBorder="1" applyAlignment="1">
      <alignment horizontal="right"/>
    </xf>
    <xf numFmtId="3" fontId="5" fillId="0" borderId="75" xfId="0" applyNumberFormat="1" applyFont="1" applyBorder="1" applyAlignment="1">
      <alignment horizontal="right"/>
    </xf>
    <xf numFmtId="3" fontId="5" fillId="0" borderId="77" xfId="0" applyNumberFormat="1" applyFont="1" applyBorder="1" applyAlignment="1">
      <alignment horizontal="right"/>
    </xf>
    <xf numFmtId="3" fontId="5" fillId="0" borderId="78" xfId="0" applyNumberFormat="1" applyFont="1" applyBorder="1" applyAlignment="1">
      <alignment horizontal="right"/>
    </xf>
    <xf numFmtId="3" fontId="5" fillId="0" borderId="79" xfId="0" applyNumberFormat="1" applyFont="1" applyBorder="1" applyAlignment="1">
      <alignment horizontal="right"/>
    </xf>
    <xf numFmtId="3" fontId="5" fillId="0" borderId="38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3" fontId="5" fillId="6" borderId="21" xfId="0" applyNumberFormat="1" applyFont="1" applyFill="1" applyBorder="1" applyAlignment="1">
      <alignment horizontal="right"/>
    </xf>
    <xf numFmtId="3" fontId="5" fillId="0" borderId="80" xfId="0" applyNumberFormat="1" applyFont="1" applyBorder="1" applyAlignment="1">
      <alignment horizontal="right"/>
    </xf>
    <xf numFmtId="3" fontId="7" fillId="0" borderId="82" xfId="0" applyNumberFormat="1" applyFont="1" applyBorder="1" applyAlignment="1"/>
    <xf numFmtId="0" fontId="7" fillId="0" borderId="65" xfId="0" applyFont="1" applyBorder="1" applyAlignment="1"/>
    <xf numFmtId="3" fontId="3" fillId="5" borderId="52" xfId="0" applyNumberFormat="1" applyFont="1" applyFill="1" applyBorder="1" applyAlignment="1"/>
    <xf numFmtId="3" fontId="3" fillId="5" borderId="57" xfId="0" applyNumberFormat="1" applyFont="1" applyFill="1" applyBorder="1" applyAlignment="1"/>
    <xf numFmtId="3" fontId="3" fillId="5" borderId="46" xfId="0" applyNumberFormat="1" applyFont="1" applyFill="1" applyBorder="1" applyAlignment="1"/>
    <xf numFmtId="0" fontId="12" fillId="0" borderId="0" xfId="0" applyFont="1" applyAlignment="1">
      <alignment horizontal="center"/>
    </xf>
    <xf numFmtId="0" fontId="0" fillId="7" borderId="64" xfId="0" applyFill="1" applyBorder="1" applyAlignment="1"/>
    <xf numFmtId="0" fontId="0" fillId="7" borderId="63" xfId="0" applyFill="1" applyBorder="1" applyAlignment="1"/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/>
    <xf numFmtId="0" fontId="6" fillId="0" borderId="30" xfId="0" applyFont="1" applyBorder="1" applyAlignment="1"/>
    <xf numFmtId="0" fontId="5" fillId="3" borderId="2" xfId="0" applyFont="1" applyFill="1" applyBorder="1" applyAlignment="1">
      <alignment horizontal="left" vertical="center"/>
    </xf>
    <xf numFmtId="0" fontId="6" fillId="0" borderId="2" xfId="0" applyFont="1" applyBorder="1" applyAlignment="1"/>
    <xf numFmtId="0" fontId="6" fillId="0" borderId="6" xfId="0" applyFont="1" applyBorder="1" applyAlignment="1"/>
    <xf numFmtId="0" fontId="5" fillId="3" borderId="14" xfId="0" applyFont="1" applyFill="1" applyBorder="1" applyAlignment="1">
      <alignment horizontal="left" vertical="center"/>
    </xf>
    <xf numFmtId="0" fontId="6" fillId="0" borderId="14" xfId="0" applyFont="1" applyBorder="1" applyAlignment="1"/>
    <xf numFmtId="0" fontId="6" fillId="0" borderId="33" xfId="0" applyFont="1" applyBorder="1" applyAlignment="1"/>
    <xf numFmtId="0" fontId="6" fillId="0" borderId="8" xfId="0" applyFont="1" applyBorder="1" applyAlignment="1"/>
    <xf numFmtId="0" fontId="5" fillId="3" borderId="35" xfId="0" applyFont="1" applyFill="1" applyBorder="1" applyAlignment="1">
      <alignment horizontal="left"/>
    </xf>
    <xf numFmtId="0" fontId="6" fillId="0" borderId="60" xfId="0" applyFont="1" applyBorder="1" applyAlignment="1"/>
    <xf numFmtId="0" fontId="5" fillId="2" borderId="23" xfId="0" applyFont="1" applyFill="1" applyBorder="1" applyAlignment="1">
      <alignment horizontal="center"/>
    </xf>
    <xf numFmtId="0" fontId="6" fillId="0" borderId="24" xfId="0" applyFont="1" applyBorder="1" applyAlignment="1"/>
    <xf numFmtId="0" fontId="5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3" fontId="7" fillId="5" borderId="18" xfId="0" applyNumberFormat="1" applyFont="1" applyFill="1" applyBorder="1" applyAlignment="1">
      <alignment horizontal="right"/>
    </xf>
    <xf numFmtId="3" fontId="7" fillId="5" borderId="71" xfId="0" applyNumberFormat="1" applyFont="1" applyFill="1" applyBorder="1" applyAlignment="1">
      <alignment horizontal="right"/>
    </xf>
    <xf numFmtId="0" fontId="11" fillId="0" borderId="68" xfId="0" applyFont="1" applyBorder="1" applyAlignment="1">
      <alignment horizontal="center" wrapText="1"/>
    </xf>
    <xf numFmtId="0" fontId="11" fillId="0" borderId="81" xfId="0" applyFont="1" applyBorder="1" applyAlignment="1">
      <alignment horizontal="center" wrapText="1"/>
    </xf>
    <xf numFmtId="0" fontId="11" fillId="0" borderId="69" xfId="0" applyFont="1" applyBorder="1" applyAlignment="1">
      <alignment horizontal="center" wrapText="1"/>
    </xf>
    <xf numFmtId="3" fontId="7" fillId="5" borderId="69" xfId="0" applyNumberFormat="1" applyFont="1" applyFill="1" applyBorder="1" applyAlignment="1">
      <alignment horizontal="right"/>
    </xf>
    <xf numFmtId="3" fontId="7" fillId="5" borderId="66" xfId="0" applyNumberFormat="1" applyFont="1" applyFill="1" applyBorder="1" applyAlignment="1">
      <alignment horizontal="right"/>
    </xf>
    <xf numFmtId="0" fontId="0" fillId="5" borderId="64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7" fillId="5" borderId="67" xfId="0" applyNumberFormat="1" applyFont="1" applyFill="1" applyBorder="1" applyAlignment="1">
      <alignment horizontal="right"/>
    </xf>
    <xf numFmtId="0" fontId="0" fillId="0" borderId="67" xfId="0" applyBorder="1" applyAlignment="1">
      <alignment horizontal="right"/>
    </xf>
    <xf numFmtId="0" fontId="11" fillId="0" borderId="64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83" xfId="0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5E61-198D-4B97-B7E8-11CD0A9562B8}">
  <dimension ref="A1:O96"/>
  <sheetViews>
    <sheetView tabSelected="1" zoomScale="70" zoomScaleNormal="70" workbookViewId="0">
      <selection activeCell="H13" sqref="H13"/>
    </sheetView>
  </sheetViews>
  <sheetFormatPr defaultRowHeight="18.75" x14ac:dyDescent="0.4"/>
  <cols>
    <col min="1" max="1" width="11" style="1" customWidth="1"/>
    <col min="2" max="2" width="24" style="1" customWidth="1"/>
    <col min="3" max="3" width="31.375" style="1" customWidth="1"/>
    <col min="4" max="6" width="13.25" style="1" customWidth="1"/>
  </cols>
  <sheetData>
    <row r="1" spans="1:6" ht="25.5" x14ac:dyDescent="0.5">
      <c r="A1" s="126" t="s">
        <v>61</v>
      </c>
      <c r="B1" s="127"/>
      <c r="C1" s="2"/>
      <c r="D1" s="2"/>
      <c r="E1" s="2"/>
      <c r="F1" s="2"/>
    </row>
    <row r="2" spans="1:6" ht="22.5" thickBot="1" x14ac:dyDescent="0.45">
      <c r="A2" s="128" t="s">
        <v>62</v>
      </c>
      <c r="B2" s="127"/>
      <c r="C2" s="127"/>
      <c r="D2" s="127"/>
      <c r="E2" s="127"/>
      <c r="F2" s="127"/>
    </row>
    <row r="3" spans="1:6" ht="21.75" customHeight="1" thickBot="1" x14ac:dyDescent="0.45">
      <c r="A3" s="96"/>
      <c r="B3" s="136" t="s">
        <v>65</v>
      </c>
      <c r="C3" s="137"/>
      <c r="D3" s="137"/>
      <c r="E3" s="138"/>
    </row>
    <row r="4" spans="1:6" ht="2.4500000000000002" customHeight="1" thickBot="1" x14ac:dyDescent="0.45">
      <c r="A4" s="2"/>
      <c r="B4" s="2">
        <v>400000</v>
      </c>
      <c r="C4" s="2">
        <f>B6*2000</f>
        <v>0</v>
      </c>
      <c r="D4" s="2"/>
      <c r="E4" s="2"/>
      <c r="F4" s="2"/>
    </row>
    <row r="5" spans="1:6" ht="24.75" thickBot="1" x14ac:dyDescent="0.55000000000000004">
      <c r="A5" s="2"/>
      <c r="B5" s="2"/>
      <c r="C5" s="100" t="s">
        <v>59</v>
      </c>
      <c r="D5" s="129">
        <f>MAX(D6:D8)</f>
        <v>400000</v>
      </c>
      <c r="E5" s="129"/>
      <c r="F5" s="77" t="s">
        <v>51</v>
      </c>
    </row>
    <row r="6" spans="1:6" ht="33" customHeight="1" thickBot="1" x14ac:dyDescent="0.55000000000000004">
      <c r="A6" s="80" t="s">
        <v>57</v>
      </c>
      <c r="B6" s="81"/>
      <c r="C6" s="82" t="s">
        <v>58</v>
      </c>
      <c r="D6" s="130">
        <f>MAX(B4:C4)</f>
        <v>400000</v>
      </c>
      <c r="E6" s="129"/>
      <c r="F6" s="77" t="s">
        <v>60</v>
      </c>
    </row>
    <row r="7" spans="1:6" ht="26.25" customHeight="1" thickBot="1" x14ac:dyDescent="0.55000000000000004">
      <c r="A7" s="131" t="s">
        <v>66</v>
      </c>
      <c r="B7" s="132"/>
      <c r="C7" s="133"/>
      <c r="D7" s="134">
        <f>E93</f>
        <v>0</v>
      </c>
      <c r="E7" s="135"/>
      <c r="F7" s="83" t="s">
        <v>60</v>
      </c>
    </row>
    <row r="8" spans="1:6" ht="26.25" customHeight="1" thickBot="1" x14ac:dyDescent="0.55000000000000004">
      <c r="A8" s="141" t="s">
        <v>67</v>
      </c>
      <c r="B8" s="142"/>
      <c r="C8" s="143"/>
      <c r="D8" s="139">
        <f>D7-E24+E13</f>
        <v>0</v>
      </c>
      <c r="E8" s="140"/>
      <c r="F8" s="99" t="s">
        <v>51</v>
      </c>
    </row>
    <row r="9" spans="1:6" ht="19.5" thickBot="1" x14ac:dyDescent="0.45">
      <c r="A9" s="2" t="s">
        <v>0</v>
      </c>
      <c r="B9" s="2"/>
      <c r="C9" s="2"/>
      <c r="D9" s="2"/>
      <c r="E9" s="2"/>
      <c r="F9" s="2"/>
    </row>
    <row r="10" spans="1:6" x14ac:dyDescent="0.2">
      <c r="A10" s="35" t="s">
        <v>1</v>
      </c>
      <c r="B10" s="119" t="s">
        <v>2</v>
      </c>
      <c r="C10" s="120"/>
      <c r="D10" s="87" t="s">
        <v>63</v>
      </c>
      <c r="E10" s="36" t="s">
        <v>64</v>
      </c>
      <c r="F10" s="37" t="s">
        <v>53</v>
      </c>
    </row>
    <row r="11" spans="1:6" x14ac:dyDescent="0.15">
      <c r="A11" s="107">
        <v>301</v>
      </c>
      <c r="B11" s="110" t="s">
        <v>3</v>
      </c>
      <c r="C11" s="4" t="s">
        <v>54</v>
      </c>
      <c r="D11" s="19"/>
      <c r="E11" s="24"/>
      <c r="F11" s="39">
        <f>E11-D11</f>
        <v>0</v>
      </c>
    </row>
    <row r="12" spans="1:6" x14ac:dyDescent="0.15">
      <c r="A12" s="108"/>
      <c r="B12" s="111"/>
      <c r="C12" s="5" t="s">
        <v>4</v>
      </c>
      <c r="D12" s="20"/>
      <c r="E12" s="24"/>
      <c r="F12" s="39">
        <f>E12-D12</f>
        <v>0</v>
      </c>
    </row>
    <row r="13" spans="1:6" ht="19.5" thickBot="1" x14ac:dyDescent="0.2">
      <c r="A13" s="109"/>
      <c r="B13" s="112"/>
      <c r="C13" s="27" t="s">
        <v>5</v>
      </c>
      <c r="D13" s="97">
        <f t="shared" ref="D13:F13" si="0">SUM(D11:D12)</f>
        <v>0</v>
      </c>
      <c r="E13" s="28">
        <f>SUM(E11:E12)</f>
        <v>0</v>
      </c>
      <c r="F13" s="70">
        <f t="shared" si="0"/>
        <v>0</v>
      </c>
    </row>
    <row r="14" spans="1:6" ht="28.5" customHeight="1" thickTop="1" x14ac:dyDescent="0.15">
      <c r="A14" s="107">
        <v>302</v>
      </c>
      <c r="B14" s="121" t="s">
        <v>6</v>
      </c>
      <c r="C14" s="79" t="s">
        <v>56</v>
      </c>
      <c r="D14" s="20"/>
      <c r="E14" s="26"/>
      <c r="F14" s="40">
        <f>E14-D14</f>
        <v>0</v>
      </c>
    </row>
    <row r="15" spans="1:6" ht="27" customHeight="1" thickBot="1" x14ac:dyDescent="0.2">
      <c r="A15" s="108"/>
      <c r="B15" s="122"/>
      <c r="C15" s="78" t="s">
        <v>55</v>
      </c>
      <c r="D15" s="29"/>
      <c r="E15" s="30"/>
      <c r="F15" s="41">
        <f>E15-D15</f>
        <v>0</v>
      </c>
    </row>
    <row r="16" spans="1:6" ht="19.5" thickTop="1" x14ac:dyDescent="0.15">
      <c r="A16" s="109"/>
      <c r="B16" s="123"/>
      <c r="C16" s="6" t="s">
        <v>5</v>
      </c>
      <c r="D16" s="22">
        <f t="shared" ref="D16:F16" si="1">SUM(D14:D15)</f>
        <v>0</v>
      </c>
      <c r="E16" s="22">
        <f>SUM(E14:E15)</f>
        <v>0</v>
      </c>
      <c r="F16" s="71">
        <f t="shared" si="1"/>
        <v>0</v>
      </c>
    </row>
    <row r="17" spans="1:6" x14ac:dyDescent="0.15">
      <c r="A17" s="107">
        <v>303</v>
      </c>
      <c r="B17" s="124" t="s">
        <v>52</v>
      </c>
      <c r="C17" s="5" t="s">
        <v>7</v>
      </c>
      <c r="D17" s="23"/>
      <c r="E17" s="17"/>
      <c r="F17" s="42">
        <f>E17-D17</f>
        <v>0</v>
      </c>
    </row>
    <row r="18" spans="1:6" ht="19.5" thickBot="1" x14ac:dyDescent="0.2">
      <c r="A18" s="108"/>
      <c r="B18" s="121"/>
      <c r="C18" s="32" t="s">
        <v>8</v>
      </c>
      <c r="D18" s="33"/>
      <c r="E18" s="18"/>
      <c r="F18" s="43">
        <f>E18-D18</f>
        <v>0</v>
      </c>
    </row>
    <row r="19" spans="1:6" ht="19.5" thickTop="1" x14ac:dyDescent="0.15">
      <c r="A19" s="109"/>
      <c r="B19" s="125"/>
      <c r="C19" s="6" t="s">
        <v>5</v>
      </c>
      <c r="D19" s="21">
        <f>SUM(D17:D18)</f>
        <v>0</v>
      </c>
      <c r="E19" s="21">
        <f>SUM(E17:E18)</f>
        <v>0</v>
      </c>
      <c r="F19" s="72">
        <f>SUM(F17:F18)</f>
        <v>0</v>
      </c>
    </row>
    <row r="20" spans="1:6" x14ac:dyDescent="0.15">
      <c r="A20" s="45">
        <v>304</v>
      </c>
      <c r="B20" s="7" t="s">
        <v>9</v>
      </c>
      <c r="C20" s="5"/>
      <c r="D20" s="23"/>
      <c r="E20" s="17"/>
      <c r="F20" s="42">
        <f>E20-D20</f>
        <v>0</v>
      </c>
    </row>
    <row r="21" spans="1:6" x14ac:dyDescent="0.15">
      <c r="A21" s="107">
        <v>305</v>
      </c>
      <c r="B21" s="110" t="s">
        <v>10</v>
      </c>
      <c r="C21" s="34" t="s">
        <v>11</v>
      </c>
      <c r="D21" s="23"/>
      <c r="E21" s="17"/>
      <c r="F21" s="42">
        <f>E21-D21</f>
        <v>0</v>
      </c>
    </row>
    <row r="22" spans="1:6" ht="19.5" thickBot="1" x14ac:dyDescent="0.2">
      <c r="A22" s="108"/>
      <c r="B22" s="111"/>
      <c r="C22" s="49" t="s">
        <v>8</v>
      </c>
      <c r="D22" s="33"/>
      <c r="E22" s="18"/>
      <c r="F22" s="43">
        <f>E22-D22</f>
        <v>0</v>
      </c>
    </row>
    <row r="23" spans="1:6" ht="20.25" thickTop="1" thickBot="1" x14ac:dyDescent="0.2">
      <c r="A23" s="115"/>
      <c r="B23" s="116"/>
      <c r="C23" s="74" t="s">
        <v>5</v>
      </c>
      <c r="D23" s="75">
        <f t="shared" ref="D23" si="2">SUM(D21:D22)</f>
        <v>0</v>
      </c>
      <c r="E23" s="75">
        <f>SUM(E21:E22)</f>
        <v>0</v>
      </c>
      <c r="F23" s="76">
        <f>SUM(F21:F22)</f>
        <v>0</v>
      </c>
    </row>
    <row r="24" spans="1:6" ht="20.25" thickTop="1" thickBot="1" x14ac:dyDescent="0.25">
      <c r="A24" s="46"/>
      <c r="B24" s="117" t="s">
        <v>12</v>
      </c>
      <c r="C24" s="118"/>
      <c r="D24" s="73">
        <f t="shared" ref="D24" si="3">SUM(D13,D20,D16,D19,D23)</f>
        <v>0</v>
      </c>
      <c r="E24" s="73">
        <f>SUM(E13,E20,E16,E19,E23)</f>
        <v>0</v>
      </c>
      <c r="F24" s="73">
        <f>SUM(F13,F20,F16,F19,F23)</f>
        <v>0</v>
      </c>
    </row>
    <row r="25" spans="1:6" ht="19.5" thickBot="1" x14ac:dyDescent="0.45">
      <c r="A25" s="2" t="s">
        <v>13</v>
      </c>
      <c r="B25" s="2"/>
      <c r="C25" s="2"/>
      <c r="D25" s="2"/>
      <c r="E25" s="2"/>
      <c r="F25" s="2"/>
    </row>
    <row r="26" spans="1:6" x14ac:dyDescent="0.2">
      <c r="A26" s="51" t="s">
        <v>1</v>
      </c>
      <c r="B26" s="119" t="s">
        <v>2</v>
      </c>
      <c r="C26" s="120"/>
      <c r="D26" s="87" t="s">
        <v>63</v>
      </c>
      <c r="E26" s="36" t="s">
        <v>64</v>
      </c>
      <c r="F26" s="37" t="s">
        <v>53</v>
      </c>
    </row>
    <row r="27" spans="1:6" x14ac:dyDescent="0.15">
      <c r="A27" s="107">
        <v>401</v>
      </c>
      <c r="B27" s="110" t="s">
        <v>14</v>
      </c>
      <c r="C27" s="4" t="s">
        <v>15</v>
      </c>
      <c r="D27" s="89"/>
      <c r="E27" s="25"/>
      <c r="F27" s="42">
        <f>E27-D27</f>
        <v>0</v>
      </c>
    </row>
    <row r="28" spans="1:6" x14ac:dyDescent="0.15">
      <c r="A28" s="108"/>
      <c r="B28" s="111"/>
      <c r="C28" s="4" t="s">
        <v>16</v>
      </c>
      <c r="D28" s="63"/>
      <c r="E28" s="25"/>
      <c r="F28" s="42">
        <f t="shared" ref="F28:F31" si="4">E28-D28</f>
        <v>0</v>
      </c>
    </row>
    <row r="29" spans="1:6" x14ac:dyDescent="0.15">
      <c r="A29" s="108"/>
      <c r="B29" s="111"/>
      <c r="C29" s="4" t="s">
        <v>17</v>
      </c>
      <c r="D29" s="63"/>
      <c r="E29" s="25"/>
      <c r="F29" s="42">
        <f t="shared" si="4"/>
        <v>0</v>
      </c>
    </row>
    <row r="30" spans="1:6" x14ac:dyDescent="0.15">
      <c r="A30" s="108"/>
      <c r="B30" s="111"/>
      <c r="C30" s="4" t="s">
        <v>18</v>
      </c>
      <c r="D30" s="63"/>
      <c r="E30" s="25"/>
      <c r="F30" s="42">
        <f t="shared" si="4"/>
        <v>0</v>
      </c>
    </row>
    <row r="31" spans="1:6" ht="19.5" thickBot="1" x14ac:dyDescent="0.2">
      <c r="A31" s="108"/>
      <c r="B31" s="111"/>
      <c r="C31" s="47" t="s">
        <v>8</v>
      </c>
      <c r="D31" s="64"/>
      <c r="E31" s="25"/>
      <c r="F31" s="43">
        <f t="shared" si="4"/>
        <v>0</v>
      </c>
    </row>
    <row r="32" spans="1:6" ht="19.5" thickTop="1" x14ac:dyDescent="0.15">
      <c r="A32" s="109"/>
      <c r="B32" s="112"/>
      <c r="C32" s="9" t="s">
        <v>5</v>
      </c>
      <c r="D32" s="61">
        <f>SUM(D27:D31)</f>
        <v>0</v>
      </c>
      <c r="E32" s="60">
        <f>SUM(E27:E31)</f>
        <v>0</v>
      </c>
      <c r="F32" s="59">
        <f t="shared" ref="F32" si="5">SUM(F27:F31)</f>
        <v>0</v>
      </c>
    </row>
    <row r="33" spans="1:6" x14ac:dyDescent="0.15">
      <c r="A33" s="107">
        <v>402</v>
      </c>
      <c r="B33" s="110" t="s">
        <v>19</v>
      </c>
      <c r="C33" s="4" t="s">
        <v>15</v>
      </c>
      <c r="D33" s="63"/>
      <c r="E33" s="63"/>
      <c r="F33" s="42">
        <f>E33-D33</f>
        <v>0</v>
      </c>
    </row>
    <row r="34" spans="1:6" x14ac:dyDescent="0.15">
      <c r="A34" s="108"/>
      <c r="B34" s="111"/>
      <c r="C34" s="4" t="s">
        <v>16</v>
      </c>
      <c r="D34" s="89"/>
      <c r="E34" s="89"/>
      <c r="F34" s="42">
        <f t="shared" ref="F34:F42" si="6">E34-D34</f>
        <v>0</v>
      </c>
    </row>
    <row r="35" spans="1:6" x14ac:dyDescent="0.15">
      <c r="A35" s="108"/>
      <c r="B35" s="111"/>
      <c r="C35" s="4" t="s">
        <v>20</v>
      </c>
      <c r="D35" s="90"/>
      <c r="E35" s="90"/>
      <c r="F35" s="42">
        <f t="shared" si="6"/>
        <v>0</v>
      </c>
    </row>
    <row r="36" spans="1:6" x14ac:dyDescent="0.15">
      <c r="A36" s="108"/>
      <c r="B36" s="111"/>
      <c r="C36" s="4" t="s">
        <v>21</v>
      </c>
      <c r="D36" s="90"/>
      <c r="E36" s="90"/>
      <c r="F36" s="42">
        <f t="shared" si="6"/>
        <v>0</v>
      </c>
    </row>
    <row r="37" spans="1:6" x14ac:dyDescent="0.15">
      <c r="A37" s="108"/>
      <c r="B37" s="111"/>
      <c r="C37" s="4" t="s">
        <v>17</v>
      </c>
      <c r="D37" s="63"/>
      <c r="E37" s="63"/>
      <c r="F37" s="42">
        <f t="shared" si="6"/>
        <v>0</v>
      </c>
    </row>
    <row r="38" spans="1:6" x14ac:dyDescent="0.15">
      <c r="A38" s="108"/>
      <c r="B38" s="111"/>
      <c r="C38" s="4" t="s">
        <v>18</v>
      </c>
      <c r="D38" s="63"/>
      <c r="E38" s="63"/>
      <c r="F38" s="42">
        <f t="shared" si="6"/>
        <v>0</v>
      </c>
    </row>
    <row r="39" spans="1:6" x14ac:dyDescent="0.15">
      <c r="A39" s="108"/>
      <c r="B39" s="114"/>
      <c r="C39" s="16" t="s">
        <v>22</v>
      </c>
      <c r="D39" s="90"/>
      <c r="E39" s="90"/>
      <c r="F39" s="42">
        <f t="shared" si="6"/>
        <v>0</v>
      </c>
    </row>
    <row r="40" spans="1:6" x14ac:dyDescent="0.15">
      <c r="A40" s="108"/>
      <c r="B40" s="114"/>
      <c r="C40" s="16" t="s">
        <v>23</v>
      </c>
      <c r="D40" s="90"/>
      <c r="E40" s="90"/>
      <c r="F40" s="42">
        <f t="shared" si="6"/>
        <v>0</v>
      </c>
    </row>
    <row r="41" spans="1:6" x14ac:dyDescent="0.15">
      <c r="A41" s="108"/>
      <c r="B41" s="111"/>
      <c r="C41" s="11" t="s">
        <v>24</v>
      </c>
      <c r="D41" s="90"/>
      <c r="E41" s="90"/>
      <c r="F41" s="42">
        <f t="shared" si="6"/>
        <v>0</v>
      </c>
    </row>
    <row r="42" spans="1:6" x14ac:dyDescent="0.15">
      <c r="A42" s="108"/>
      <c r="B42" s="111"/>
      <c r="C42" s="86" t="s">
        <v>8</v>
      </c>
      <c r="D42" s="17"/>
      <c r="E42" s="17"/>
      <c r="F42" s="42">
        <f t="shared" si="6"/>
        <v>0</v>
      </c>
    </row>
    <row r="43" spans="1:6" x14ac:dyDescent="0.15">
      <c r="A43" s="109"/>
      <c r="B43" s="112"/>
      <c r="C43" s="6" t="s">
        <v>5</v>
      </c>
      <c r="D43" s="31">
        <f>SUM(D33:D42)</f>
        <v>0</v>
      </c>
      <c r="E43" s="31">
        <f>SUM(E33:E42)</f>
        <v>0</v>
      </c>
      <c r="F43" s="44">
        <f>SUM(F33:F42)</f>
        <v>0</v>
      </c>
    </row>
    <row r="44" spans="1:6" x14ac:dyDescent="0.15">
      <c r="A44" s="107">
        <v>403</v>
      </c>
      <c r="B44" s="110" t="s">
        <v>25</v>
      </c>
      <c r="C44" s="4" t="s">
        <v>15</v>
      </c>
      <c r="D44" s="98"/>
      <c r="E44" s="25"/>
      <c r="F44" s="58">
        <f>E44-D44</f>
        <v>0</v>
      </c>
    </row>
    <row r="45" spans="1:6" x14ac:dyDescent="0.15">
      <c r="A45" s="108"/>
      <c r="B45" s="111"/>
      <c r="C45" s="4" t="s">
        <v>16</v>
      </c>
      <c r="D45" s="63"/>
      <c r="E45" s="25"/>
      <c r="F45" s="58">
        <f t="shared" ref="F45:F49" si="7">E45-D45</f>
        <v>0</v>
      </c>
    </row>
    <row r="46" spans="1:6" x14ac:dyDescent="0.15">
      <c r="A46" s="108"/>
      <c r="B46" s="111"/>
      <c r="C46" s="4" t="s">
        <v>26</v>
      </c>
      <c r="D46" s="63"/>
      <c r="E46" s="25"/>
      <c r="F46" s="58">
        <f t="shared" si="7"/>
        <v>0</v>
      </c>
    </row>
    <row r="47" spans="1:6" x14ac:dyDescent="0.15">
      <c r="A47" s="108"/>
      <c r="B47" s="111"/>
      <c r="C47" s="10" t="s">
        <v>17</v>
      </c>
      <c r="D47" s="63"/>
      <c r="E47" s="25"/>
      <c r="F47" s="58">
        <f t="shared" si="7"/>
        <v>0</v>
      </c>
    </row>
    <row r="48" spans="1:6" x14ac:dyDescent="0.15">
      <c r="A48" s="108"/>
      <c r="B48" s="111"/>
      <c r="C48" s="11" t="s">
        <v>18</v>
      </c>
      <c r="D48" s="63"/>
      <c r="E48" s="25"/>
      <c r="F48" s="58">
        <f t="shared" si="7"/>
        <v>0</v>
      </c>
    </row>
    <row r="49" spans="1:6" ht="19.5" thickBot="1" x14ac:dyDescent="0.2">
      <c r="A49" s="108"/>
      <c r="B49" s="111"/>
      <c r="C49" s="49" t="s">
        <v>8</v>
      </c>
      <c r="D49" s="64"/>
      <c r="E49" s="48"/>
      <c r="F49" s="43">
        <f t="shared" si="7"/>
        <v>0</v>
      </c>
    </row>
    <row r="50" spans="1:6" ht="19.5" thickTop="1" x14ac:dyDescent="0.15">
      <c r="A50" s="109"/>
      <c r="B50" s="112"/>
      <c r="C50" s="9" t="s">
        <v>5</v>
      </c>
      <c r="D50" s="61">
        <f>SUM(D44:D49)</f>
        <v>0</v>
      </c>
      <c r="E50" s="62">
        <f>SUM(E44:E49)</f>
        <v>0</v>
      </c>
      <c r="F50" s="62">
        <f>SUM(F44:F49)</f>
        <v>0</v>
      </c>
    </row>
    <row r="51" spans="1:6" x14ac:dyDescent="0.15">
      <c r="A51" s="107">
        <v>404</v>
      </c>
      <c r="B51" s="110" t="s">
        <v>27</v>
      </c>
      <c r="C51" s="4" t="s">
        <v>17</v>
      </c>
      <c r="D51" s="89"/>
      <c r="E51" s="25"/>
      <c r="F51" s="42">
        <f>E51-D51</f>
        <v>0</v>
      </c>
    </row>
    <row r="52" spans="1:6" x14ac:dyDescent="0.15">
      <c r="A52" s="108"/>
      <c r="B52" s="111"/>
      <c r="C52" s="4" t="s">
        <v>18</v>
      </c>
      <c r="D52" s="63"/>
      <c r="E52" s="25"/>
      <c r="F52" s="42">
        <f t="shared" ref="F52:F53" si="8">E52-D52</f>
        <v>0</v>
      </c>
    </row>
    <row r="53" spans="1:6" ht="19.5" thickBot="1" x14ac:dyDescent="0.2">
      <c r="A53" s="108"/>
      <c r="B53" s="111"/>
      <c r="C53" s="8" t="s">
        <v>8</v>
      </c>
      <c r="D53" s="64"/>
      <c r="E53" s="25"/>
      <c r="F53" s="43">
        <f t="shared" si="8"/>
        <v>0</v>
      </c>
    </row>
    <row r="54" spans="1:6" ht="19.5" thickTop="1" x14ac:dyDescent="0.15">
      <c r="A54" s="109"/>
      <c r="B54" s="112"/>
      <c r="C54" s="9" t="s">
        <v>5</v>
      </c>
      <c r="D54" s="61">
        <f>SUM(D51:D53)</f>
        <v>0</v>
      </c>
      <c r="E54" s="62">
        <f>SUM(E51:E53)</f>
        <v>0</v>
      </c>
      <c r="F54" s="59">
        <f t="shared" ref="F54" si="9">SUM(F51:F53)</f>
        <v>0</v>
      </c>
    </row>
    <row r="55" spans="1:6" x14ac:dyDescent="0.15">
      <c r="A55" s="107">
        <v>405</v>
      </c>
      <c r="B55" s="110" t="s">
        <v>28</v>
      </c>
      <c r="C55" s="10" t="s">
        <v>29</v>
      </c>
      <c r="D55" s="17"/>
      <c r="E55" s="17"/>
      <c r="F55" s="42">
        <f>E55-D55</f>
        <v>0</v>
      </c>
    </row>
    <row r="56" spans="1:6" ht="19.5" thickBot="1" x14ac:dyDescent="0.2">
      <c r="A56" s="108"/>
      <c r="B56" s="111"/>
      <c r="C56" s="49" t="s">
        <v>30</v>
      </c>
      <c r="D56" s="18"/>
      <c r="E56" s="18"/>
      <c r="F56" s="43">
        <f>E56-D56</f>
        <v>0</v>
      </c>
    </row>
    <row r="57" spans="1:6" ht="19.5" thickTop="1" x14ac:dyDescent="0.15">
      <c r="A57" s="109"/>
      <c r="B57" s="112"/>
      <c r="C57" s="9" t="s">
        <v>5</v>
      </c>
      <c r="D57" s="61">
        <f>SUM(D55:D56)</f>
        <v>0</v>
      </c>
      <c r="E57" s="62">
        <f>SUM(E55:E56)</f>
        <v>0</v>
      </c>
      <c r="F57" s="59">
        <f t="shared" ref="F57" si="10">SUM(F55:F56)</f>
        <v>0</v>
      </c>
    </row>
    <row r="58" spans="1:6" x14ac:dyDescent="0.15">
      <c r="A58" s="45">
        <v>406</v>
      </c>
      <c r="B58" s="12" t="s">
        <v>17</v>
      </c>
      <c r="C58" s="4"/>
      <c r="D58" s="17"/>
      <c r="E58" s="17"/>
      <c r="F58" s="42">
        <f>E58-D58</f>
        <v>0</v>
      </c>
    </row>
    <row r="59" spans="1:6" x14ac:dyDescent="0.15">
      <c r="A59" s="38">
        <v>407</v>
      </c>
      <c r="B59" s="3" t="s">
        <v>18</v>
      </c>
      <c r="C59" s="10"/>
      <c r="D59" s="17"/>
      <c r="E59" s="17"/>
      <c r="F59" s="42">
        <f t="shared" ref="F59:F62" si="11">E59-D59</f>
        <v>0</v>
      </c>
    </row>
    <row r="60" spans="1:6" x14ac:dyDescent="0.15">
      <c r="A60" s="52">
        <v>408</v>
      </c>
      <c r="B60" s="13" t="s">
        <v>31</v>
      </c>
      <c r="C60" s="11"/>
      <c r="D60" s="17"/>
      <c r="E60" s="17"/>
      <c r="F60" s="42">
        <f t="shared" si="11"/>
        <v>0</v>
      </c>
    </row>
    <row r="61" spans="1:6" x14ac:dyDescent="0.15">
      <c r="A61" s="107">
        <v>409</v>
      </c>
      <c r="B61" s="113" t="s">
        <v>32</v>
      </c>
      <c r="C61" s="16" t="s">
        <v>33</v>
      </c>
      <c r="D61" s="17"/>
      <c r="E61" s="17"/>
      <c r="F61" s="42">
        <f t="shared" si="11"/>
        <v>0</v>
      </c>
    </row>
    <row r="62" spans="1:6" ht="19.5" thickBot="1" x14ac:dyDescent="0.2">
      <c r="A62" s="108"/>
      <c r="B62" s="114"/>
      <c r="C62" s="16" t="s">
        <v>34</v>
      </c>
      <c r="D62" s="17"/>
      <c r="E62" s="17"/>
      <c r="F62" s="42">
        <f t="shared" si="11"/>
        <v>0</v>
      </c>
    </row>
    <row r="63" spans="1:6" ht="19.5" thickTop="1" x14ac:dyDescent="0.15">
      <c r="A63" s="109"/>
      <c r="B63" s="112"/>
      <c r="C63" s="9" t="s">
        <v>5</v>
      </c>
      <c r="D63" s="62">
        <f>SUM(D61:D62)</f>
        <v>0</v>
      </c>
      <c r="E63" s="62">
        <f>SUM(E61:E62)</f>
        <v>0</v>
      </c>
      <c r="F63" s="62">
        <f>SUM(F61:F62)</f>
        <v>0</v>
      </c>
    </row>
    <row r="64" spans="1:6" x14ac:dyDescent="0.15">
      <c r="A64" s="85">
        <v>410</v>
      </c>
      <c r="B64" s="84" t="s">
        <v>35</v>
      </c>
      <c r="C64" s="9"/>
      <c r="D64" s="91"/>
      <c r="E64" s="91"/>
      <c r="F64" s="92">
        <f>E64-D64</f>
        <v>0</v>
      </c>
    </row>
    <row r="65" spans="1:15" x14ac:dyDescent="0.15">
      <c r="A65" s="107">
        <v>411</v>
      </c>
      <c r="B65" s="110" t="s">
        <v>36</v>
      </c>
      <c r="C65" s="4" t="s">
        <v>26</v>
      </c>
      <c r="D65" s="88"/>
      <c r="E65" s="88"/>
      <c r="F65" s="93">
        <f t="shared" ref="F65:F71" si="12">E65-D65</f>
        <v>0</v>
      </c>
      <c r="O65">
        <f>(55/2)*56</f>
        <v>1540</v>
      </c>
    </row>
    <row r="66" spans="1:15" x14ac:dyDescent="0.15">
      <c r="A66" s="108"/>
      <c r="B66" s="111"/>
      <c r="C66" s="4" t="s">
        <v>18</v>
      </c>
      <c r="D66" s="88"/>
      <c r="E66" s="88"/>
      <c r="F66" s="93">
        <f t="shared" si="12"/>
        <v>0</v>
      </c>
    </row>
    <row r="67" spans="1:15" x14ac:dyDescent="0.15">
      <c r="A67" s="108"/>
      <c r="B67" s="111"/>
      <c r="C67" s="4" t="s">
        <v>16</v>
      </c>
      <c r="D67" s="88"/>
      <c r="E67" s="88"/>
      <c r="F67" s="93">
        <f t="shared" si="12"/>
        <v>0</v>
      </c>
    </row>
    <row r="68" spans="1:15" x14ac:dyDescent="0.15">
      <c r="A68" s="108"/>
      <c r="B68" s="111"/>
      <c r="C68" s="4" t="s">
        <v>17</v>
      </c>
      <c r="D68" s="88"/>
      <c r="E68" s="88"/>
      <c r="F68" s="93">
        <f t="shared" si="12"/>
        <v>0</v>
      </c>
    </row>
    <row r="69" spans="1:15" x14ac:dyDescent="0.15">
      <c r="A69" s="108"/>
      <c r="B69" s="111"/>
      <c r="C69" s="4" t="s">
        <v>31</v>
      </c>
      <c r="D69" s="88"/>
      <c r="E69" s="88"/>
      <c r="F69" s="93">
        <f t="shared" si="12"/>
        <v>0</v>
      </c>
    </row>
    <row r="70" spans="1:15" x14ac:dyDescent="0.15">
      <c r="A70" s="108"/>
      <c r="B70" s="111"/>
      <c r="C70" s="4" t="s">
        <v>37</v>
      </c>
      <c r="D70" s="88"/>
      <c r="E70" s="88"/>
      <c r="F70" s="93">
        <f t="shared" si="12"/>
        <v>0</v>
      </c>
    </row>
    <row r="71" spans="1:15" ht="19.5" thickBot="1" x14ac:dyDescent="0.2">
      <c r="A71" s="108"/>
      <c r="B71" s="111"/>
      <c r="C71" s="47" t="s">
        <v>8</v>
      </c>
      <c r="D71" s="94"/>
      <c r="E71" s="94"/>
      <c r="F71" s="95">
        <f t="shared" si="12"/>
        <v>0</v>
      </c>
    </row>
    <row r="72" spans="1:15" ht="19.5" thickTop="1" x14ac:dyDescent="0.15">
      <c r="A72" s="109"/>
      <c r="B72" s="112"/>
      <c r="C72" s="9" t="s">
        <v>5</v>
      </c>
      <c r="D72" s="62">
        <f>SUM(D65:D71)</f>
        <v>0</v>
      </c>
      <c r="E72" s="62">
        <f>SUM(E65:E71)</f>
        <v>0</v>
      </c>
      <c r="F72" s="62">
        <f>SUM(F64:F71)</f>
        <v>0</v>
      </c>
    </row>
    <row r="73" spans="1:15" x14ac:dyDescent="0.15">
      <c r="A73" s="107">
        <v>412</v>
      </c>
      <c r="B73" s="110" t="s">
        <v>38</v>
      </c>
      <c r="C73" s="4" t="s">
        <v>39</v>
      </c>
      <c r="D73" s="17"/>
      <c r="E73" s="17"/>
      <c r="F73" s="42">
        <f>E73-D73</f>
        <v>0</v>
      </c>
    </row>
    <row r="74" spans="1:15" x14ac:dyDescent="0.15">
      <c r="A74" s="108"/>
      <c r="B74" s="111"/>
      <c r="C74" s="4" t="s">
        <v>40</v>
      </c>
      <c r="D74" s="17"/>
      <c r="E74" s="17"/>
      <c r="F74" s="42">
        <f t="shared" ref="F74:F76" si="13">E74-D74</f>
        <v>0</v>
      </c>
    </row>
    <row r="75" spans="1:15" x14ac:dyDescent="0.15">
      <c r="A75" s="108"/>
      <c r="B75" s="111"/>
      <c r="C75" s="4" t="s">
        <v>41</v>
      </c>
      <c r="D75" s="17"/>
      <c r="E75" s="17"/>
      <c r="F75" s="42">
        <f t="shared" si="13"/>
        <v>0</v>
      </c>
    </row>
    <row r="76" spans="1:15" ht="19.5" thickBot="1" x14ac:dyDescent="0.2">
      <c r="A76" s="108"/>
      <c r="B76" s="111"/>
      <c r="C76" s="47" t="s">
        <v>8</v>
      </c>
      <c r="D76" s="18"/>
      <c r="E76" s="18"/>
      <c r="F76" s="43">
        <f t="shared" si="13"/>
        <v>0</v>
      </c>
    </row>
    <row r="77" spans="1:15" ht="19.5" thickTop="1" x14ac:dyDescent="0.15">
      <c r="A77" s="109"/>
      <c r="B77" s="112"/>
      <c r="C77" s="9" t="s">
        <v>5</v>
      </c>
      <c r="D77" s="62">
        <f>SUM(D73:D76)</f>
        <v>0</v>
      </c>
      <c r="E77" s="62">
        <f>SUM(E73:E76)</f>
        <v>0</v>
      </c>
      <c r="F77" s="59">
        <f t="shared" ref="F77" si="14">SUM(F73:F76)</f>
        <v>0</v>
      </c>
    </row>
    <row r="78" spans="1:15" x14ac:dyDescent="0.15">
      <c r="A78" s="107">
        <v>413</v>
      </c>
      <c r="B78" s="110" t="s">
        <v>42</v>
      </c>
      <c r="C78" s="4" t="s">
        <v>43</v>
      </c>
      <c r="D78" s="17"/>
      <c r="E78" s="17"/>
      <c r="F78" s="42">
        <f>E78-D78</f>
        <v>0</v>
      </c>
    </row>
    <row r="79" spans="1:15" ht="19.5" thickBot="1" x14ac:dyDescent="0.2">
      <c r="A79" s="108"/>
      <c r="B79" s="111"/>
      <c r="C79" s="47" t="s">
        <v>8</v>
      </c>
      <c r="D79" s="18"/>
      <c r="E79" s="18"/>
      <c r="F79" s="43">
        <f>E79-D79</f>
        <v>0</v>
      </c>
    </row>
    <row r="80" spans="1:15" ht="19.5" thickTop="1" x14ac:dyDescent="0.15">
      <c r="A80" s="109"/>
      <c r="B80" s="112"/>
      <c r="C80" s="9" t="s">
        <v>5</v>
      </c>
      <c r="D80" s="61">
        <f>SUM(D78:D79)</f>
        <v>0</v>
      </c>
      <c r="E80" s="62">
        <f>SUM(E78:E79)</f>
        <v>0</v>
      </c>
      <c r="F80" s="59">
        <f t="shared" ref="F80" si="15">SUM(F78:F79)</f>
        <v>0</v>
      </c>
    </row>
    <row r="81" spans="1:6" x14ac:dyDescent="0.15">
      <c r="A81" s="107">
        <v>414</v>
      </c>
      <c r="B81" s="110" t="s">
        <v>44</v>
      </c>
      <c r="C81" s="4" t="s">
        <v>15</v>
      </c>
      <c r="D81" s="17"/>
      <c r="E81" s="17"/>
      <c r="F81" s="42">
        <f>E81-D81</f>
        <v>0</v>
      </c>
    </row>
    <row r="82" spans="1:6" x14ac:dyDescent="0.15">
      <c r="A82" s="108"/>
      <c r="B82" s="111"/>
      <c r="C82" s="4" t="s">
        <v>16</v>
      </c>
      <c r="D82" s="17"/>
      <c r="E82" s="17"/>
      <c r="F82" s="42">
        <f t="shared" ref="F82:F86" si="16">E82-D82</f>
        <v>0</v>
      </c>
    </row>
    <row r="83" spans="1:6" x14ac:dyDescent="0.15">
      <c r="A83" s="108"/>
      <c r="B83" s="111"/>
      <c r="C83" s="4" t="s">
        <v>26</v>
      </c>
      <c r="D83" s="17"/>
      <c r="E83" s="17"/>
      <c r="F83" s="42">
        <f t="shared" si="16"/>
        <v>0</v>
      </c>
    </row>
    <row r="84" spans="1:6" x14ac:dyDescent="0.15">
      <c r="A84" s="108"/>
      <c r="B84" s="111"/>
      <c r="C84" s="4" t="s">
        <v>17</v>
      </c>
      <c r="D84" s="17"/>
      <c r="E84" s="17"/>
      <c r="F84" s="42">
        <f t="shared" si="16"/>
        <v>0</v>
      </c>
    </row>
    <row r="85" spans="1:6" x14ac:dyDescent="0.15">
      <c r="A85" s="108"/>
      <c r="B85" s="111"/>
      <c r="C85" s="4" t="s">
        <v>18</v>
      </c>
      <c r="D85" s="17"/>
      <c r="E85" s="17"/>
      <c r="F85" s="42">
        <f t="shared" si="16"/>
        <v>0</v>
      </c>
    </row>
    <row r="86" spans="1:6" ht="19.5" thickBot="1" x14ac:dyDescent="0.2">
      <c r="A86" s="108"/>
      <c r="B86" s="111"/>
      <c r="C86" s="47" t="s">
        <v>8</v>
      </c>
      <c r="D86" s="18"/>
      <c r="E86" s="18"/>
      <c r="F86" s="43">
        <f t="shared" si="16"/>
        <v>0</v>
      </c>
    </row>
    <row r="87" spans="1:6" ht="19.5" thickTop="1" x14ac:dyDescent="0.15">
      <c r="A87" s="109"/>
      <c r="B87" s="112"/>
      <c r="C87" s="9" t="s">
        <v>5</v>
      </c>
      <c r="D87" s="61">
        <f>SUM(D81:D86)</f>
        <v>0</v>
      </c>
      <c r="E87" s="68">
        <f>SUM(E81:E86)</f>
        <v>0</v>
      </c>
      <c r="F87" s="59">
        <f t="shared" ref="F87" si="17">SUM(F81:F86)</f>
        <v>0</v>
      </c>
    </row>
    <row r="88" spans="1:6" x14ac:dyDescent="0.15">
      <c r="A88" s="107">
        <v>415</v>
      </c>
      <c r="B88" s="110" t="s">
        <v>45</v>
      </c>
      <c r="C88" s="4" t="s">
        <v>46</v>
      </c>
      <c r="D88" s="17"/>
      <c r="E88" s="17"/>
      <c r="F88" s="66">
        <f>E88-D88</f>
        <v>0</v>
      </c>
    </row>
    <row r="89" spans="1:6" ht="19.5" thickBot="1" x14ac:dyDescent="0.2">
      <c r="A89" s="108"/>
      <c r="B89" s="111"/>
      <c r="C89" s="47" t="s">
        <v>8</v>
      </c>
      <c r="D89" s="18"/>
      <c r="E89" s="18"/>
      <c r="F89" s="67">
        <f>E89-D89</f>
        <v>0</v>
      </c>
    </row>
    <row r="90" spans="1:6" ht="19.5" thickTop="1" x14ac:dyDescent="0.15">
      <c r="A90" s="109"/>
      <c r="B90" s="112"/>
      <c r="C90" s="9" t="s">
        <v>5</v>
      </c>
      <c r="D90" s="69">
        <f>SUM(D88:D89)</f>
        <v>0</v>
      </c>
      <c r="E90" s="69">
        <f>SUM(E88:E89)</f>
        <v>0</v>
      </c>
      <c r="F90" s="59">
        <f t="shared" ref="F90" si="18">SUM(F88:F89)</f>
        <v>0</v>
      </c>
    </row>
    <row r="91" spans="1:6" x14ac:dyDescent="0.15">
      <c r="A91" s="45">
        <v>416</v>
      </c>
      <c r="B91" s="12" t="s">
        <v>47</v>
      </c>
      <c r="C91" s="4"/>
      <c r="D91" s="17"/>
      <c r="E91" s="17"/>
      <c r="F91" s="66">
        <f>E91-D91</f>
        <v>0</v>
      </c>
    </row>
    <row r="92" spans="1:6" ht="19.5" thickBot="1" x14ac:dyDescent="0.2">
      <c r="A92" s="53">
        <v>499</v>
      </c>
      <c r="B92" s="14" t="s">
        <v>48</v>
      </c>
      <c r="C92" s="50"/>
      <c r="D92" s="18"/>
      <c r="E92" s="18"/>
      <c r="F92" s="67">
        <f>E92-D92</f>
        <v>0</v>
      </c>
    </row>
    <row r="93" spans="1:6" ht="19.5" thickTop="1" x14ac:dyDescent="0.4">
      <c r="A93" s="54"/>
      <c r="B93" s="15" t="s">
        <v>49</v>
      </c>
      <c r="C93" s="15"/>
      <c r="D93" s="65">
        <f t="shared" ref="D93:E93" si="19">D32+D43+D50+D54+D57+D58+D59+D60+D63+D64+D72+D77+D80+D87+D90+D91+D92</f>
        <v>0</v>
      </c>
      <c r="E93" s="65">
        <f t="shared" si="19"/>
        <v>0</v>
      </c>
      <c r="F93" s="65">
        <f>F32+F43+F50+F54+F57+F58+F59+F60+F63+F64+F72+F77+F80+F87+F90+F91+F92</f>
        <v>0</v>
      </c>
    </row>
    <row r="94" spans="1:6" ht="19.5" thickBot="1" x14ac:dyDescent="0.45">
      <c r="A94" s="55"/>
      <c r="B94" s="56" t="s">
        <v>50</v>
      </c>
      <c r="C94" s="57"/>
      <c r="D94" s="101">
        <f>D24-D93</f>
        <v>0</v>
      </c>
      <c r="E94" s="102">
        <f>E24-E93</f>
        <v>0</v>
      </c>
      <c r="F94" s="103">
        <f>F24-F93</f>
        <v>0</v>
      </c>
    </row>
    <row r="95" spans="1:6" ht="19.5" thickBot="1" x14ac:dyDescent="0.45">
      <c r="E95" s="104" t="s">
        <v>68</v>
      </c>
    </row>
    <row r="96" spans="1:6" ht="19.5" thickBot="1" x14ac:dyDescent="0.45">
      <c r="E96" s="105" t="s">
        <v>69</v>
      </c>
      <c r="F96" s="106"/>
    </row>
  </sheetData>
  <mergeCells count="43">
    <mergeCell ref="A1:B1"/>
    <mergeCell ref="A2:F2"/>
    <mergeCell ref="B10:C10"/>
    <mergeCell ref="A11:A13"/>
    <mergeCell ref="B11:B13"/>
    <mergeCell ref="D5:E5"/>
    <mergeCell ref="D6:E6"/>
    <mergeCell ref="A7:C7"/>
    <mergeCell ref="D7:E7"/>
    <mergeCell ref="B3:E3"/>
    <mergeCell ref="D8:E8"/>
    <mergeCell ref="A8:C8"/>
    <mergeCell ref="A21:A23"/>
    <mergeCell ref="B21:B23"/>
    <mergeCell ref="B24:C24"/>
    <mergeCell ref="B26:C26"/>
    <mergeCell ref="A14:A16"/>
    <mergeCell ref="B14:B16"/>
    <mergeCell ref="A17:A19"/>
    <mergeCell ref="B17:B19"/>
    <mergeCell ref="A44:A50"/>
    <mergeCell ref="B44:B50"/>
    <mergeCell ref="A51:A54"/>
    <mergeCell ref="B51:B54"/>
    <mergeCell ref="A27:A32"/>
    <mergeCell ref="B27:B32"/>
    <mergeCell ref="A33:A43"/>
    <mergeCell ref="B33:B43"/>
    <mergeCell ref="A65:A72"/>
    <mergeCell ref="B65:B72"/>
    <mergeCell ref="A73:A77"/>
    <mergeCell ref="B73:B77"/>
    <mergeCell ref="A55:A57"/>
    <mergeCell ref="B55:B57"/>
    <mergeCell ref="A61:A63"/>
    <mergeCell ref="B61:B63"/>
    <mergeCell ref="E96:F96"/>
    <mergeCell ref="A88:A90"/>
    <mergeCell ref="B88:B90"/>
    <mergeCell ref="A78:A80"/>
    <mergeCell ref="B78:B80"/>
    <mergeCell ref="A81:A87"/>
    <mergeCell ref="B81:B8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剛司 西山</dc:creator>
  <cp:lastModifiedBy>剛司 西山</cp:lastModifiedBy>
  <dcterms:created xsi:type="dcterms:W3CDTF">2023-10-22T00:10:40Z</dcterms:created>
  <dcterms:modified xsi:type="dcterms:W3CDTF">2025-11-30T11:11:44Z</dcterms:modified>
</cp:coreProperties>
</file>